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\KẾ HOẠCH XÂY DỰNG TRƯỜNG CHUẨN\"/>
    </mc:Choice>
  </mc:AlternateContent>
  <xr:revisionPtr revIDLastSave="0" documentId="13_ncr:1_{36231E2C-0BD2-4692-AC4A-3CBBC4B0165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Tổng" sheetId="10" r:id="rId1"/>
    <sheet name="cụ thể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2" l="1"/>
  <c r="E8" i="12"/>
  <c r="F8" i="12"/>
  <c r="G8" i="12"/>
  <c r="H8" i="12"/>
  <c r="I8" i="12"/>
  <c r="J8" i="12"/>
  <c r="K8" i="12"/>
  <c r="L8" i="12"/>
  <c r="M8" i="12"/>
  <c r="C8" i="12"/>
  <c r="D18" i="12"/>
  <c r="E18" i="12"/>
  <c r="F18" i="12"/>
  <c r="G18" i="12"/>
  <c r="H18" i="12"/>
  <c r="I18" i="12"/>
  <c r="L18" i="12"/>
  <c r="C18" i="12"/>
  <c r="D10" i="12"/>
  <c r="E10" i="12"/>
  <c r="F10" i="12"/>
  <c r="G10" i="12"/>
  <c r="H10" i="12"/>
  <c r="I10" i="12"/>
  <c r="J10" i="12"/>
  <c r="J18" i="12" s="1"/>
  <c r="K10" i="12"/>
  <c r="K18" i="12" s="1"/>
  <c r="L10" i="12"/>
  <c r="M10" i="12"/>
  <c r="M18" i="12" s="1"/>
  <c r="C10" i="12"/>
  <c r="AG11" i="10"/>
  <c r="V11" i="10"/>
  <c r="U11" i="10"/>
  <c r="O11" i="10"/>
  <c r="D11" i="10"/>
  <c r="C11" i="10"/>
</calcChain>
</file>

<file path=xl/sharedStrings.xml><?xml version="1.0" encoding="utf-8"?>
<sst xmlns="http://schemas.openxmlformats.org/spreadsheetml/2006/main" count="99" uniqueCount="64">
  <si>
    <t>TT</t>
  </si>
  <si>
    <t>CBQL</t>
  </si>
  <si>
    <t>Tổng số</t>
  </si>
  <si>
    <t>Nhân viên</t>
  </si>
  <si>
    <t>Giáo viên</t>
  </si>
  <si>
    <t>Số lớp</t>
  </si>
  <si>
    <t>Biên chế (số lượng người làm việc)</t>
  </si>
  <si>
    <t>TÊN TRƯỜNG</t>
  </si>
  <si>
    <t>Tổng
 số học sinh</t>
  </si>
  <si>
    <t>Trong đó</t>
  </si>
  <si>
    <t>Tổng
số lớp</t>
  </si>
  <si>
    <t>Lớp 1</t>
  </si>
  <si>
    <t>Lớp 2</t>
  </si>
  <si>
    <t>Lớp 3</t>
  </si>
  <si>
    <t>Lớp 4</t>
  </si>
  <si>
    <t>Lớp 5</t>
  </si>
  <si>
    <t>Số học sinh</t>
  </si>
  <si>
    <t>Phụ trách đội</t>
  </si>
  <si>
    <t>TH Nguyễn Đình Chiểu</t>
  </si>
  <si>
    <t>TH Kim Đồng</t>
  </si>
  <si>
    <t>TH Chu Văn An</t>
  </si>
  <si>
    <t>TH Lương Thế Vinh</t>
  </si>
  <si>
    <t>TH Tô Hiệu</t>
  </si>
  <si>
    <t>TH Nguyễn Viết Xuân</t>
  </si>
  <si>
    <t>TH Ngô Gia Tự</t>
  </si>
  <si>
    <t>TH Nguyễn Bỉnh Khiêm</t>
  </si>
  <si>
    <t>TH Trần Hưng Đạo</t>
  </si>
  <si>
    <t>TH&amp;THCS Bế Văn Đàn</t>
  </si>
  <si>
    <t>Phụ lục 1</t>
  </si>
  <si>
    <t>Kế hoạch số lượng người làm việc của năm học 2030-2031</t>
  </si>
  <si>
    <t>CỘNG HÒA XÃ HỘI CHỦ NGHĨA VIỆT NAM</t>
  </si>
  <si>
    <r>
      <rPr>
        <b/>
        <sz val="14"/>
        <color theme="1"/>
        <rFont val="Cambria"/>
        <family val="1"/>
        <charset val="163"/>
        <scheme val="major"/>
      </rPr>
      <t>Đ</t>
    </r>
    <r>
      <rPr>
        <b/>
        <u/>
        <sz val="14"/>
        <color theme="1"/>
        <rFont val="Cambria"/>
        <family val="1"/>
        <charset val="163"/>
        <scheme val="major"/>
      </rPr>
      <t>ộc lập  -  Tự do  -  Hạnh phúc</t>
    </r>
  </si>
  <si>
    <t>Hiện có</t>
  </si>
  <si>
    <t>Số lượng cần có từng năm học</t>
  </si>
  <si>
    <t>Cán bộ quản lý</t>
  </si>
  <si>
    <t>Giáo viên tổng hợp</t>
  </si>
  <si>
    <t>Giáo viên chuyên biệt</t>
  </si>
  <si>
    <t>Ngoại ngữ 1</t>
  </si>
  <si>
    <t>Tin học và Công nghệ</t>
  </si>
  <si>
    <t>Giáo dục thể chất</t>
  </si>
  <si>
    <t>Nghệ thuật</t>
  </si>
  <si>
    <t>Tiếng Dân tộc</t>
  </si>
  <si>
    <t>Công tác Đoàn/Đội</t>
  </si>
  <si>
    <t>Tổng</t>
  </si>
  <si>
    <t>Yêu cầu của CTGDPT 2028</t>
  </si>
  <si>
    <t>Năm học 2025-2026</t>
  </si>
  <si>
    <t>Năm học 2026-2027</t>
  </si>
  <si>
    <t>Năm học 2027-2028</t>
  </si>
  <si>
    <t>Năm học 2029-2030</t>
  </si>
  <si>
    <r>
      <t>TRƯỜN</t>
    </r>
    <r>
      <rPr>
        <b/>
        <u/>
        <sz val="14"/>
        <color theme="1"/>
        <rFont val="Cambria"/>
        <family val="1"/>
        <charset val="163"/>
        <scheme val="major"/>
      </rPr>
      <t>G TIỂU HỌC TRẦN HƯNG ĐẠO</t>
    </r>
  </si>
  <si>
    <t>UBND XÃ ĐỨC AN</t>
  </si>
  <si>
    <t>TH TRẦN HƯNG ĐẠO</t>
  </si>
  <si>
    <t>Số lượng người làm việc của năm học 2025-2026</t>
  </si>
  <si>
    <t>Hợp đồng NĐ  111</t>
  </si>
  <si>
    <t>Dự kiến Số lớp, số học sinh năm học 2029-2030
(học 2 buổi/ngày)</t>
  </si>
  <si>
    <t xml:space="preserve"> Số lớp, số học sinh năm học 2025-2026 
(Thực hiện chương trình GDPT 2018 cơ bản)</t>
  </si>
  <si>
    <t>Hợp đồng NĐ 111</t>
  </si>
  <si>
    <t>Năm học 2030-2031</t>
  </si>
  <si>
    <t>Năm học 2031-2032</t>
  </si>
  <si>
    <t>Năm học 2032-2033</t>
  </si>
  <si>
    <t>Năm học 2033-2034</t>
  </si>
  <si>
    <t>Năm học 2034-2035</t>
  </si>
  <si>
    <r>
      <t xml:space="preserve">KẾ HOẠCH SỐ TRƯỜNG, LỚP, HỌC SINH, CÁN BỘ QUẢN LÝ, GIÁO VIÊN, NHÂN VIÊN, 
  </t>
    </r>
    <r>
      <rPr>
        <b/>
        <sz val="14"/>
        <color rgb="FFFF0000"/>
        <rFont val="Times New Roman"/>
        <family val="1"/>
      </rPr>
      <t xml:space="preserve">NĂM HỌC 2025-2026 </t>
    </r>
    <r>
      <rPr>
        <b/>
        <sz val="14"/>
        <rFont val="Times New Roman"/>
        <family val="1"/>
      </rPr>
      <t xml:space="preserve">VÀ </t>
    </r>
    <r>
      <rPr>
        <b/>
        <sz val="14"/>
        <color rgb="FF0070C0"/>
        <rFont val="Times New Roman"/>
        <family val="1"/>
      </rPr>
      <t>NĂM HỌC 2030-2031</t>
    </r>
    <r>
      <rPr>
        <b/>
        <sz val="14"/>
        <rFont val="Times New Roman"/>
        <family val="1"/>
      </rPr>
      <t xml:space="preserve">
</t>
    </r>
    <r>
      <rPr>
        <i/>
        <sz val="14"/>
        <rFont val="Times New Roman"/>
        <family val="1"/>
      </rPr>
      <t>(Kèm theo Kế hoạch số  06/KH -THĐ, ngày 07/01/2026 của trường Tiểu học Trần Hưng Đạo)</t>
    </r>
  </si>
  <si>
    <r>
      <t xml:space="preserve">DỰ KIẾN SỐ LƯỢNG CÁN BỘ QUẢN LÝ, GIÁO VIÊN, NHÂN VIÊN, 
  TRONG TRƯỜNG TIỂU HỌC TRẦN HƯNG ĐẠO GIAI ĐOẠN 2026-2030
</t>
    </r>
    <r>
      <rPr>
        <i/>
        <sz val="13"/>
        <rFont val="Times New Roman"/>
        <family val="1"/>
      </rPr>
      <t>( Kèm theo Kế hoạch số  06/KH -THĐ, ngày 07/01/2026 của trường Tiểu học Trần Hưng Đạo)</t>
    </r>
    <r>
      <rPr>
        <b/>
        <sz val="14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</si>
</sst>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35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color rgb="FFFF0000"/>
      <name val="Times New Roman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8"/>
      <name val="Times New Roman"/>
      <family val="1"/>
    </font>
    <font>
      <sz val="8"/>
      <name val="&quot;Times New Roman&quot;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00B050"/>
      <name val="Times New Roman"/>
      <family val="1"/>
    </font>
    <font>
      <sz val="10"/>
      <color rgb="FF00B050"/>
      <name val="Calibri"/>
      <family val="2"/>
      <scheme val="minor"/>
    </font>
    <font>
      <sz val="10"/>
      <color rgb="FF00B050"/>
      <name val="Times New Roman"/>
      <family val="1"/>
    </font>
    <font>
      <b/>
      <sz val="10"/>
      <color rgb="FF0070C0"/>
      <name val="Times New Roman"/>
      <family val="1"/>
    </font>
    <font>
      <sz val="10"/>
      <color rgb="FF0070C0"/>
      <name val="Calibri"/>
      <family val="2"/>
      <scheme val="minor"/>
    </font>
    <font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theme="1"/>
      <name val="Cambria"/>
      <family val="1"/>
      <charset val="163"/>
      <scheme val="major"/>
    </font>
    <font>
      <i/>
      <sz val="14"/>
      <color theme="1"/>
      <name val="Cambria"/>
      <family val="1"/>
      <charset val="163"/>
      <scheme val="major"/>
    </font>
    <font>
      <b/>
      <sz val="14"/>
      <color theme="1"/>
      <name val="Cambria"/>
      <family val="1"/>
      <charset val="163"/>
      <scheme val="major"/>
    </font>
    <font>
      <b/>
      <sz val="8"/>
      <color theme="1"/>
      <name val="Calibri"/>
      <family val="2"/>
      <scheme val="minor"/>
    </font>
    <font>
      <b/>
      <u/>
      <sz val="14"/>
      <color theme="1"/>
      <name val="Cambria"/>
      <family val="1"/>
      <charset val="163"/>
      <scheme val="maj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3"/>
      <color theme="1"/>
      <name val="Times New Roman"/>
      <family val="1"/>
    </font>
    <font>
      <i/>
      <sz val="14"/>
      <name val="Times New Roman"/>
      <family val="1"/>
    </font>
    <font>
      <i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/>
    </xf>
    <xf numFmtId="3" fontId="11" fillId="0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3" fontId="11" fillId="0" borderId="15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2" fillId="0" borderId="0" xfId="0" applyFont="1"/>
    <xf numFmtId="3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0" borderId="0" xfId="0" applyFont="1" applyAlignment="1"/>
    <xf numFmtId="0" fontId="0" fillId="0" borderId="0" xfId="0" applyAlignment="1"/>
    <xf numFmtId="0" fontId="28" fillId="0" borderId="0" xfId="0" applyFont="1" applyAlignment="1">
      <alignment horizontal="justify" vertical="center"/>
    </xf>
    <xf numFmtId="0" fontId="29" fillId="0" borderId="1" xfId="0" applyFont="1" applyBorder="1" applyAlignment="1">
      <alignment horizontal="justify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0" xfId="2" applyFont="1" applyFill="1" applyBorder="1" applyAlignment="1">
      <alignment vertical="center" wrapText="1"/>
    </xf>
    <xf numFmtId="0" fontId="28" fillId="0" borderId="1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justify" vertical="center" wrapText="1"/>
    </xf>
    <xf numFmtId="0" fontId="31" fillId="0" borderId="0" xfId="0" applyFont="1" applyAlignment="1">
      <alignment vertical="center"/>
    </xf>
    <xf numFmtId="0" fontId="30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4" borderId="1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0" fillId="0" borderId="0" xfId="0" applyAlignment="1"/>
    <xf numFmtId="3" fontId="3" fillId="3" borderId="14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3" fontId="17" fillId="0" borderId="1" xfId="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/>
    <xf numFmtId="0" fontId="19" fillId="0" borderId="1" xfId="0" applyFont="1" applyFill="1" applyBorder="1" applyAlignment="1">
      <alignment horizontal="center"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3" fontId="5" fillId="3" borderId="5" xfId="2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3" fontId="2" fillId="0" borderId="5" xfId="2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0" fillId="0" borderId="0" xfId="2" applyNumberFormat="1" applyFont="1" applyFill="1" applyBorder="1" applyAlignment="1">
      <alignment horizontal="center"/>
    </xf>
    <xf numFmtId="3" fontId="9" fillId="0" borderId="1" xfId="2" applyNumberFormat="1" applyFont="1" applyFill="1" applyBorder="1" applyAlignment="1">
      <alignment horizontal="center" vertical="center" textRotation="90" wrapText="1"/>
    </xf>
    <xf numFmtId="3" fontId="9" fillId="0" borderId="1" xfId="2" applyNumberFormat="1" applyFont="1" applyFill="1" applyBorder="1" applyAlignment="1">
      <alignment horizontal="center" vertical="center" wrapText="1"/>
    </xf>
    <xf numFmtId="3" fontId="14" fillId="0" borderId="1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0" fillId="0" borderId="0" xfId="0" applyAlignment="1"/>
    <xf numFmtId="3" fontId="2" fillId="3" borderId="1" xfId="2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7"/>
  <sheetViews>
    <sheetView zoomScale="87" zoomScaleNormal="87" workbookViewId="0">
      <selection activeCell="A5" sqref="A5:AL5"/>
    </sheetView>
  </sheetViews>
  <sheetFormatPr defaultColWidth="9.08984375" defaultRowHeight="10.5"/>
  <cols>
    <col min="1" max="1" width="4" style="19" customWidth="1"/>
    <col min="2" max="2" width="15.90625" style="19" customWidth="1"/>
    <col min="3" max="3" width="3.1796875" style="19" customWidth="1"/>
    <col min="4" max="4" width="3" style="19" customWidth="1"/>
    <col min="5" max="5" width="2.90625" style="19" customWidth="1"/>
    <col min="6" max="6" width="2.81640625" style="19" customWidth="1"/>
    <col min="7" max="7" width="3.08984375" style="19" customWidth="1"/>
    <col min="8" max="8" width="2.90625" style="19" customWidth="1"/>
    <col min="9" max="9" width="3.1796875" style="19" customWidth="1"/>
    <col min="10" max="10" width="2.90625" style="19" customWidth="1"/>
    <col min="11" max="11" width="3.08984375" style="19" customWidth="1"/>
    <col min="12" max="12" width="2.81640625" style="19" customWidth="1"/>
    <col min="13" max="13" width="3" style="19" customWidth="1"/>
    <col min="14" max="14" width="2.81640625" style="19" customWidth="1"/>
    <col min="15" max="15" width="3.90625" style="19" customWidth="1"/>
    <col min="16" max="16" width="3" style="19" customWidth="1"/>
    <col min="17" max="17" width="3.453125" style="19" customWidth="1"/>
    <col min="18" max="18" width="3.81640625" style="19" customWidth="1"/>
    <col min="19" max="19" width="3.1796875" style="19" customWidth="1"/>
    <col min="20" max="20" width="3.90625" style="19" customWidth="1"/>
    <col min="21" max="21" width="3.36328125" style="19" customWidth="1"/>
    <col min="22" max="22" width="3.453125" style="19" customWidth="1"/>
    <col min="23" max="23" width="3.08984375" style="19" customWidth="1"/>
    <col min="24" max="24" width="3" style="19" customWidth="1"/>
    <col min="25" max="25" width="3.453125" style="19" customWidth="1"/>
    <col min="26" max="26" width="3" style="19" customWidth="1"/>
    <col min="27" max="27" width="3.36328125" style="19" customWidth="1"/>
    <col min="28" max="28" width="2.6328125" style="19" customWidth="1"/>
    <col min="29" max="29" width="3.08984375" style="19" customWidth="1"/>
    <col min="30" max="30" width="2.453125" style="19" customWidth="1"/>
    <col min="31" max="31" width="3.08984375" style="19" customWidth="1"/>
    <col min="32" max="32" width="2.81640625" style="19" customWidth="1"/>
    <col min="33" max="33" width="3.453125" style="19" customWidth="1"/>
    <col min="34" max="34" width="3.08984375" style="19" customWidth="1"/>
    <col min="35" max="35" width="3" style="19" customWidth="1"/>
    <col min="36" max="36" width="3.36328125" style="19" customWidth="1"/>
    <col min="37" max="37" width="3.453125" style="19" customWidth="1"/>
    <col min="38" max="38" width="4" style="19" customWidth="1"/>
    <col min="39" max="16384" width="9.08984375" style="19"/>
  </cols>
  <sheetData>
    <row r="1" spans="1:38" ht="21" customHeight="1">
      <c r="A1" s="74" t="s">
        <v>50</v>
      </c>
      <c r="B1" s="74"/>
      <c r="C1" s="74"/>
      <c r="D1" s="74"/>
      <c r="E1" s="74"/>
      <c r="F1" s="74"/>
      <c r="G1" s="74"/>
      <c r="P1" s="75" t="s">
        <v>30</v>
      </c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38" ht="24.75" customHeight="1">
      <c r="A2" s="33" t="s">
        <v>49</v>
      </c>
      <c r="B2" s="33"/>
      <c r="C2" s="33"/>
      <c r="D2" s="33"/>
      <c r="E2" s="33"/>
      <c r="F2" s="33"/>
      <c r="G2" s="33"/>
      <c r="H2" s="32"/>
      <c r="I2" s="32"/>
      <c r="P2" s="75" t="s">
        <v>31</v>
      </c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</row>
    <row r="3" spans="1:38" ht="19.5" customHeight="1">
      <c r="B3" s="29"/>
    </row>
    <row r="4" spans="1:38" ht="19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38" t="s">
        <v>28</v>
      </c>
      <c r="AK4" s="47"/>
      <c r="AL4" s="47"/>
    </row>
    <row r="5" spans="1:38" ht="67.25" customHeight="1">
      <c r="A5" s="88" t="s">
        <v>62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</row>
    <row r="6" spans="1:38" ht="17.25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77"/>
      <c r="P6" s="77"/>
      <c r="Q6" s="77"/>
      <c r="R6" s="77"/>
      <c r="S6" s="77"/>
      <c r="T6" s="77"/>
    </row>
    <row r="7" spans="1:38" ht="52.5" customHeight="1">
      <c r="A7" s="78" t="s">
        <v>0</v>
      </c>
      <c r="B7" s="79" t="s">
        <v>7</v>
      </c>
      <c r="C7" s="80" t="s">
        <v>55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0" t="s">
        <v>52</v>
      </c>
      <c r="P7" s="82"/>
      <c r="Q7" s="82"/>
      <c r="R7" s="82"/>
      <c r="S7" s="82"/>
      <c r="T7" s="82"/>
      <c r="U7" s="55" t="s">
        <v>54</v>
      </c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5" t="s">
        <v>29</v>
      </c>
      <c r="AH7" s="57"/>
      <c r="AI7" s="57"/>
      <c r="AJ7" s="57"/>
      <c r="AK7" s="57"/>
      <c r="AL7" s="57"/>
    </row>
    <row r="8" spans="1:38" ht="21.75" customHeight="1">
      <c r="A8" s="78"/>
      <c r="B8" s="79"/>
      <c r="C8" s="58" t="s">
        <v>8</v>
      </c>
      <c r="D8" s="83" t="s">
        <v>10</v>
      </c>
      <c r="E8" s="64" t="s">
        <v>11</v>
      </c>
      <c r="F8" s="65"/>
      <c r="G8" s="64" t="s">
        <v>12</v>
      </c>
      <c r="H8" s="65"/>
      <c r="I8" s="64" t="s">
        <v>13</v>
      </c>
      <c r="J8" s="65"/>
      <c r="K8" s="64" t="s">
        <v>14</v>
      </c>
      <c r="L8" s="65"/>
      <c r="M8" s="66" t="s">
        <v>15</v>
      </c>
      <c r="N8" s="67"/>
      <c r="O8" s="70" t="s">
        <v>6</v>
      </c>
      <c r="P8" s="71"/>
      <c r="Q8" s="71"/>
      <c r="R8" s="71"/>
      <c r="S8" s="72"/>
      <c r="T8" s="73" t="s">
        <v>53</v>
      </c>
      <c r="U8" s="58" t="s">
        <v>8</v>
      </c>
      <c r="V8" s="61" t="s">
        <v>10</v>
      </c>
      <c r="W8" s="64" t="s">
        <v>11</v>
      </c>
      <c r="X8" s="65"/>
      <c r="Y8" s="64" t="s">
        <v>12</v>
      </c>
      <c r="Z8" s="65"/>
      <c r="AA8" s="64" t="s">
        <v>13</v>
      </c>
      <c r="AB8" s="65"/>
      <c r="AC8" s="64" t="s">
        <v>14</v>
      </c>
      <c r="AD8" s="65"/>
      <c r="AE8" s="66" t="s">
        <v>15</v>
      </c>
      <c r="AF8" s="67"/>
      <c r="AG8" s="70" t="s">
        <v>6</v>
      </c>
      <c r="AH8" s="71"/>
      <c r="AI8" s="71"/>
      <c r="AJ8" s="71"/>
      <c r="AK8" s="72"/>
      <c r="AL8" s="73" t="s">
        <v>56</v>
      </c>
    </row>
    <row r="9" spans="1:38" ht="21.75" customHeight="1">
      <c r="A9" s="78"/>
      <c r="B9" s="79"/>
      <c r="C9" s="59"/>
      <c r="D9" s="84"/>
      <c r="E9" s="65"/>
      <c r="F9" s="65"/>
      <c r="G9" s="65"/>
      <c r="H9" s="65"/>
      <c r="I9" s="65"/>
      <c r="J9" s="65"/>
      <c r="K9" s="65"/>
      <c r="L9" s="65"/>
      <c r="M9" s="68"/>
      <c r="N9" s="69"/>
      <c r="O9" s="92" t="s">
        <v>2</v>
      </c>
      <c r="P9" s="86" t="s">
        <v>9</v>
      </c>
      <c r="Q9" s="87"/>
      <c r="R9" s="87"/>
      <c r="S9" s="87"/>
      <c r="T9" s="59"/>
      <c r="U9" s="59"/>
      <c r="V9" s="62"/>
      <c r="W9" s="65"/>
      <c r="X9" s="65"/>
      <c r="Y9" s="65"/>
      <c r="Z9" s="65"/>
      <c r="AA9" s="65"/>
      <c r="AB9" s="65"/>
      <c r="AC9" s="65"/>
      <c r="AD9" s="65"/>
      <c r="AE9" s="68"/>
      <c r="AF9" s="69"/>
      <c r="AG9" s="90" t="s">
        <v>2</v>
      </c>
      <c r="AH9" s="86" t="s">
        <v>9</v>
      </c>
      <c r="AI9" s="87"/>
      <c r="AJ9" s="87"/>
      <c r="AK9" s="87"/>
      <c r="AL9" s="59"/>
    </row>
    <row r="10" spans="1:38" ht="49.5" customHeight="1">
      <c r="A10" s="78"/>
      <c r="B10" s="79"/>
      <c r="C10" s="60"/>
      <c r="D10" s="85"/>
      <c r="E10" s="3" t="s">
        <v>16</v>
      </c>
      <c r="F10" s="24" t="s">
        <v>5</v>
      </c>
      <c r="G10" s="3" t="s">
        <v>16</v>
      </c>
      <c r="H10" s="24" t="s">
        <v>5</v>
      </c>
      <c r="I10" s="3" t="s">
        <v>16</v>
      </c>
      <c r="J10" s="24" t="s">
        <v>5</v>
      </c>
      <c r="K10" s="3" t="s">
        <v>16</v>
      </c>
      <c r="L10" s="24" t="s">
        <v>5</v>
      </c>
      <c r="M10" s="3" t="s">
        <v>16</v>
      </c>
      <c r="N10" s="24" t="s">
        <v>5</v>
      </c>
      <c r="O10" s="93"/>
      <c r="P10" s="5" t="s">
        <v>1</v>
      </c>
      <c r="Q10" s="5" t="s">
        <v>4</v>
      </c>
      <c r="R10" s="5" t="s">
        <v>17</v>
      </c>
      <c r="S10" s="5" t="s">
        <v>3</v>
      </c>
      <c r="T10" s="60"/>
      <c r="U10" s="60"/>
      <c r="V10" s="63"/>
      <c r="W10" s="50" t="s">
        <v>16</v>
      </c>
      <c r="X10" s="51" t="s">
        <v>5</v>
      </c>
      <c r="Y10" s="50" t="s">
        <v>16</v>
      </c>
      <c r="Z10" s="51" t="s">
        <v>5</v>
      </c>
      <c r="AA10" s="50" t="s">
        <v>16</v>
      </c>
      <c r="AB10" s="51" t="s">
        <v>5</v>
      </c>
      <c r="AC10" s="50" t="s">
        <v>16</v>
      </c>
      <c r="AD10" s="51" t="s">
        <v>5</v>
      </c>
      <c r="AE10" s="50" t="s">
        <v>16</v>
      </c>
      <c r="AF10" s="51" t="s">
        <v>5</v>
      </c>
      <c r="AG10" s="91"/>
      <c r="AH10" s="23" t="s">
        <v>1</v>
      </c>
      <c r="AI10" s="23" t="s">
        <v>4</v>
      </c>
      <c r="AJ10" s="23" t="s">
        <v>17</v>
      </c>
      <c r="AK10" s="23" t="s">
        <v>3</v>
      </c>
      <c r="AL10" s="60"/>
    </row>
    <row r="11" spans="1:38" ht="17" customHeight="1">
      <c r="A11" s="8">
        <v>1</v>
      </c>
      <c r="B11" s="4" t="s">
        <v>51</v>
      </c>
      <c r="C11" s="8">
        <f>E11+G11+I11+K11+M11</f>
        <v>464</v>
      </c>
      <c r="D11" s="25">
        <f>F11+H11+J11+L11+N11</f>
        <v>14</v>
      </c>
      <c r="E11" s="14">
        <v>84</v>
      </c>
      <c r="F11" s="14">
        <v>3</v>
      </c>
      <c r="G11" s="14">
        <v>96</v>
      </c>
      <c r="H11" s="14">
        <v>3</v>
      </c>
      <c r="I11" s="14">
        <v>105</v>
      </c>
      <c r="J11" s="14">
        <v>3</v>
      </c>
      <c r="K11" s="14">
        <v>83</v>
      </c>
      <c r="L11" s="14">
        <v>2</v>
      </c>
      <c r="M11" s="14">
        <v>96</v>
      </c>
      <c r="N11" s="14">
        <v>3</v>
      </c>
      <c r="O11" s="26">
        <f>P11+Q11+R11+S11+T11</f>
        <v>24</v>
      </c>
      <c r="P11" s="14">
        <v>2</v>
      </c>
      <c r="Q11" s="8">
        <v>18</v>
      </c>
      <c r="R11" s="14">
        <v>1</v>
      </c>
      <c r="S11" s="15">
        <v>2</v>
      </c>
      <c r="T11" s="20">
        <v>1</v>
      </c>
      <c r="U11" s="8">
        <f>W11+Y11+AA11+AC11+AE11</f>
        <v>434</v>
      </c>
      <c r="V11" s="48">
        <f>X11+Z11+AB11+AD11+AF11</f>
        <v>14</v>
      </c>
      <c r="W11" s="53">
        <v>95</v>
      </c>
      <c r="X11" s="53">
        <v>3</v>
      </c>
      <c r="Y11" s="53">
        <v>90</v>
      </c>
      <c r="Z11" s="53">
        <v>3</v>
      </c>
      <c r="AA11" s="53">
        <v>85</v>
      </c>
      <c r="AB11" s="53">
        <v>3</v>
      </c>
      <c r="AC11" s="53">
        <v>80</v>
      </c>
      <c r="AD11" s="53">
        <v>2</v>
      </c>
      <c r="AE11" s="53">
        <v>84</v>
      </c>
      <c r="AF11" s="53">
        <v>3</v>
      </c>
      <c r="AG11" s="49">
        <f>AH11+AI11+AJ11+AK11+AL11</f>
        <v>28</v>
      </c>
      <c r="AH11" s="14">
        <v>2</v>
      </c>
      <c r="AI11" s="8">
        <v>21</v>
      </c>
      <c r="AJ11" s="14">
        <v>1</v>
      </c>
      <c r="AK11" s="15">
        <v>3</v>
      </c>
      <c r="AL11" s="20">
        <v>1</v>
      </c>
    </row>
    <row r="12" spans="1:38" ht="21.75" customHeight="1">
      <c r="A12" s="8"/>
      <c r="B12" s="4"/>
      <c r="C12" s="8"/>
      <c r="D12" s="25"/>
      <c r="E12" s="8"/>
      <c r="F12" s="8"/>
      <c r="G12" s="8"/>
      <c r="H12" s="8"/>
      <c r="I12" s="8"/>
      <c r="J12" s="8"/>
      <c r="K12" s="8"/>
      <c r="L12" s="8"/>
      <c r="M12" s="8"/>
      <c r="N12" s="8"/>
      <c r="O12" s="26"/>
      <c r="P12" s="8"/>
      <c r="Q12" s="8"/>
      <c r="R12" s="8"/>
      <c r="S12" s="9"/>
      <c r="T12" s="6"/>
      <c r="U12" s="8"/>
      <c r="V12" s="27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26"/>
      <c r="AH12" s="8"/>
      <c r="AI12" s="8"/>
      <c r="AJ12" s="8"/>
      <c r="AK12" s="9"/>
      <c r="AL12" s="22"/>
    </row>
    <row r="13" spans="1:38" ht="0.75" hidden="1" customHeight="1">
      <c r="A13" s="8">
        <v>6</v>
      </c>
      <c r="B13" s="4" t="s">
        <v>18</v>
      </c>
      <c r="C13" s="8"/>
      <c r="D13" s="2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/>
      <c r="P13" s="8"/>
      <c r="Q13" s="8"/>
      <c r="R13" s="8"/>
      <c r="S13" s="9"/>
      <c r="T13" s="6"/>
      <c r="U13" s="8"/>
      <c r="V13" s="27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28"/>
      <c r="AH13" s="8"/>
      <c r="AI13" s="8"/>
      <c r="AJ13" s="8"/>
      <c r="AK13" s="9"/>
      <c r="AL13" s="22"/>
    </row>
    <row r="14" spans="1:38" ht="16.5" hidden="1" customHeight="1">
      <c r="A14" s="8">
        <v>7</v>
      </c>
      <c r="B14" s="4" t="s">
        <v>25</v>
      </c>
      <c r="C14" s="8"/>
      <c r="D14" s="25"/>
      <c r="E14" s="8"/>
      <c r="F14" s="8"/>
      <c r="G14" s="8"/>
      <c r="H14" s="8"/>
      <c r="I14" s="8"/>
      <c r="J14" s="8"/>
      <c r="K14" s="8"/>
      <c r="L14" s="8"/>
      <c r="M14" s="8"/>
      <c r="N14" s="8"/>
      <c r="O14" s="26"/>
      <c r="P14" s="8"/>
      <c r="Q14" s="8"/>
      <c r="R14" s="8"/>
      <c r="S14" s="9"/>
      <c r="T14" s="6"/>
      <c r="U14" s="8"/>
      <c r="V14" s="27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28"/>
      <c r="AH14" s="8"/>
      <c r="AI14" s="8"/>
      <c r="AJ14" s="8"/>
      <c r="AK14" s="9"/>
      <c r="AL14" s="22"/>
    </row>
    <row r="15" spans="1:38" ht="18.75" hidden="1" customHeight="1">
      <c r="A15" s="8">
        <v>8</v>
      </c>
      <c r="B15" s="4" t="s">
        <v>22</v>
      </c>
      <c r="C15" s="8"/>
      <c r="D15" s="25"/>
      <c r="E15" s="8"/>
      <c r="F15" s="8"/>
      <c r="G15" s="8"/>
      <c r="H15" s="8"/>
      <c r="I15" s="8"/>
      <c r="J15" s="8"/>
      <c r="K15" s="8"/>
      <c r="L15" s="8"/>
      <c r="M15" s="8"/>
      <c r="N15" s="8"/>
      <c r="O15" s="26"/>
      <c r="P15" s="8"/>
      <c r="Q15" s="8"/>
      <c r="R15" s="8"/>
      <c r="S15" s="9"/>
      <c r="T15" s="6"/>
      <c r="U15" s="8"/>
      <c r="V15" s="27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28"/>
      <c r="AH15" s="8"/>
      <c r="AI15" s="8"/>
      <c r="AJ15" s="8"/>
      <c r="AK15" s="9"/>
      <c r="AL15" s="22"/>
    </row>
    <row r="16" spans="1:38" ht="0.75" hidden="1" customHeight="1">
      <c r="A16" s="8">
        <v>9</v>
      </c>
      <c r="B16" s="4" t="s">
        <v>19</v>
      </c>
      <c r="C16" s="8"/>
      <c r="D16" s="25"/>
      <c r="E16" s="8"/>
      <c r="F16" s="8"/>
      <c r="G16" s="8"/>
      <c r="H16" s="8"/>
      <c r="I16" s="8"/>
      <c r="J16" s="8"/>
      <c r="K16" s="8"/>
      <c r="L16" s="8"/>
      <c r="M16" s="8"/>
      <c r="N16" s="8"/>
      <c r="O16" s="26"/>
      <c r="P16" s="8"/>
      <c r="Q16" s="8"/>
      <c r="R16" s="8"/>
      <c r="S16" s="9"/>
      <c r="T16" s="6"/>
      <c r="U16" s="8"/>
      <c r="V16" s="27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28"/>
      <c r="AH16" s="8"/>
      <c r="AI16" s="8"/>
      <c r="AJ16" s="8"/>
      <c r="AK16" s="9"/>
      <c r="AL16" s="22"/>
    </row>
    <row r="17" spans="1:38" ht="12" hidden="1" customHeight="1">
      <c r="A17" s="8">
        <v>10</v>
      </c>
      <c r="B17" s="4" t="s">
        <v>23</v>
      </c>
      <c r="C17" s="8"/>
      <c r="D17" s="25"/>
      <c r="E17" s="8"/>
      <c r="F17" s="8"/>
      <c r="G17" s="8"/>
      <c r="H17" s="8"/>
      <c r="I17" s="8"/>
      <c r="J17" s="8"/>
      <c r="K17" s="8"/>
      <c r="L17" s="8"/>
      <c r="M17" s="8"/>
      <c r="N17" s="8"/>
      <c r="O17" s="26"/>
      <c r="P17" s="8"/>
      <c r="Q17" s="8"/>
      <c r="R17" s="8"/>
      <c r="S17" s="9"/>
      <c r="T17" s="6"/>
      <c r="U17" s="8"/>
      <c r="V17" s="27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28"/>
      <c r="AH17" s="8"/>
      <c r="AI17" s="8"/>
      <c r="AJ17" s="8"/>
      <c r="AK17" s="9"/>
      <c r="AL17" s="22"/>
    </row>
    <row r="18" spans="1:38" ht="0.75" hidden="1" customHeight="1">
      <c r="A18" s="8">
        <v>11</v>
      </c>
      <c r="B18" s="4" t="s">
        <v>24</v>
      </c>
      <c r="C18" s="8"/>
      <c r="D18" s="25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/>
      <c r="P18" s="13"/>
      <c r="Q18" s="8"/>
      <c r="R18" s="13"/>
      <c r="S18" s="17"/>
      <c r="T18" s="20"/>
      <c r="U18" s="8"/>
      <c r="V18" s="27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28"/>
      <c r="AH18" s="13"/>
      <c r="AI18" s="8"/>
      <c r="AJ18" s="13"/>
      <c r="AK18" s="17"/>
      <c r="AL18" s="20"/>
    </row>
    <row r="19" spans="1:38" ht="2.25" hidden="1" customHeight="1">
      <c r="A19" s="8">
        <v>12</v>
      </c>
      <c r="B19" s="4" t="s">
        <v>21</v>
      </c>
      <c r="C19" s="8"/>
      <c r="D19" s="25"/>
      <c r="E19" s="8"/>
      <c r="F19" s="8"/>
      <c r="G19" s="8"/>
      <c r="H19" s="8"/>
      <c r="I19" s="8"/>
      <c r="J19" s="8"/>
      <c r="K19" s="8"/>
      <c r="L19" s="8"/>
      <c r="M19" s="8"/>
      <c r="N19" s="8"/>
      <c r="O19" s="26"/>
      <c r="P19" s="8"/>
      <c r="Q19" s="8"/>
      <c r="R19" s="8"/>
      <c r="S19" s="9"/>
      <c r="T19" s="6"/>
      <c r="U19" s="8"/>
      <c r="V19" s="27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28"/>
      <c r="AH19" s="8"/>
      <c r="AI19" s="8"/>
      <c r="AJ19" s="8"/>
      <c r="AK19" s="9"/>
      <c r="AL19" s="22"/>
    </row>
    <row r="20" spans="1:38" ht="0.75" hidden="1" customHeight="1">
      <c r="A20" s="8">
        <v>13</v>
      </c>
      <c r="B20" s="4" t="s">
        <v>20</v>
      </c>
      <c r="C20" s="8"/>
      <c r="D20" s="2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6"/>
      <c r="P20" s="14"/>
      <c r="Q20" s="8"/>
      <c r="R20" s="14"/>
      <c r="S20" s="15"/>
      <c r="T20" s="20"/>
      <c r="U20" s="8"/>
      <c r="V20" s="27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28"/>
      <c r="AH20" s="14"/>
      <c r="AI20" s="8"/>
      <c r="AJ20" s="14"/>
      <c r="AK20" s="15"/>
      <c r="AL20" s="20"/>
    </row>
    <row r="21" spans="1:38" hidden="1">
      <c r="A21" s="8">
        <v>14</v>
      </c>
      <c r="B21" s="4" t="s">
        <v>26</v>
      </c>
      <c r="C21" s="8"/>
      <c r="D21" s="25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/>
      <c r="P21" s="16"/>
      <c r="Q21" s="8"/>
      <c r="R21" s="16"/>
      <c r="S21" s="18"/>
      <c r="T21" s="21"/>
      <c r="U21" s="8"/>
      <c r="V21" s="2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28"/>
      <c r="AH21" s="16"/>
      <c r="AI21" s="8"/>
      <c r="AJ21" s="16"/>
      <c r="AK21" s="18"/>
      <c r="AL21" s="21"/>
    </row>
    <row r="22" spans="1:38" hidden="1">
      <c r="A22" s="8">
        <v>15</v>
      </c>
      <c r="B22" s="11" t="s">
        <v>27</v>
      </c>
      <c r="C22" s="8"/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6"/>
      <c r="P22" s="2"/>
      <c r="Q22" s="8"/>
      <c r="R22" s="2"/>
      <c r="S22" s="7"/>
      <c r="T22" s="1"/>
      <c r="U22" s="8"/>
      <c r="V22" s="27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28"/>
      <c r="AH22" s="2"/>
      <c r="AI22" s="8"/>
      <c r="AJ22" s="2"/>
      <c r="AK22" s="7"/>
      <c r="AL22" s="1"/>
    </row>
    <row r="25" spans="1:38" ht="17.5"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</row>
    <row r="27" spans="1:38" ht="17.5">
      <c r="X27" s="31"/>
      <c r="Y27" s="31"/>
      <c r="Z27" s="31"/>
      <c r="AA27" s="31"/>
      <c r="AB27" s="31"/>
      <c r="AC27" s="31"/>
      <c r="AD27" s="31"/>
    </row>
  </sheetData>
  <mergeCells count="33">
    <mergeCell ref="G8:H9"/>
    <mergeCell ref="A5:AL5"/>
    <mergeCell ref="AG9:AG10"/>
    <mergeCell ref="AH9:AK9"/>
    <mergeCell ref="O9:O10"/>
    <mergeCell ref="I8:J9"/>
    <mergeCell ref="A1:G1"/>
    <mergeCell ref="P1:AL1"/>
    <mergeCell ref="P2:AL2"/>
    <mergeCell ref="O6:T6"/>
    <mergeCell ref="A7:A10"/>
    <mergeCell ref="B7:B10"/>
    <mergeCell ref="C7:N7"/>
    <mergeCell ref="O7:T7"/>
    <mergeCell ref="C8:C10"/>
    <mergeCell ref="D8:D10"/>
    <mergeCell ref="O8:S8"/>
    <mergeCell ref="T8:T10"/>
    <mergeCell ref="K8:L9"/>
    <mergeCell ref="M8:N9"/>
    <mergeCell ref="P9:S9"/>
    <mergeCell ref="E8:F9"/>
    <mergeCell ref="U7:AF7"/>
    <mergeCell ref="AG7:AL7"/>
    <mergeCell ref="U8:U10"/>
    <mergeCell ref="V8:V10"/>
    <mergeCell ref="W8:X9"/>
    <mergeCell ref="Y8:Z9"/>
    <mergeCell ref="AA8:AB9"/>
    <mergeCell ref="AC8:AD9"/>
    <mergeCell ref="AE8:AF9"/>
    <mergeCell ref="AG8:AK8"/>
    <mergeCell ref="AL8:AL1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1"/>
  <sheetViews>
    <sheetView tabSelected="1" workbookViewId="0">
      <selection activeCell="Q5" sqref="Q5"/>
    </sheetView>
  </sheetViews>
  <sheetFormatPr defaultRowHeight="14.5"/>
  <cols>
    <col min="1" max="1" width="3.81640625" customWidth="1"/>
    <col min="2" max="2" width="23.08984375" customWidth="1"/>
    <col min="3" max="3" width="5.6328125" customWidth="1"/>
    <col min="4" max="4" width="7.90625" customWidth="1"/>
    <col min="5" max="12" width="5.6328125" customWidth="1"/>
    <col min="13" max="13" width="7.81640625" customWidth="1"/>
    <col min="14" max="17" width="5.6328125" customWidth="1"/>
    <col min="18" max="33" width="4.6328125" customWidth="1"/>
  </cols>
  <sheetData>
    <row r="1" spans="1:37" ht="17.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7" ht="45" customHeight="1">
      <c r="A2" s="94" t="s">
        <v>28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38"/>
      <c r="O2" s="38"/>
      <c r="P2" s="38"/>
      <c r="Q2" s="38"/>
      <c r="R2" s="38"/>
      <c r="S2" s="38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ht="80.5" customHeight="1">
      <c r="A3" s="88" t="s">
        <v>63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39"/>
      <c r="O3" s="39"/>
      <c r="P3" s="39"/>
      <c r="Q3" s="39"/>
      <c r="R3" s="39"/>
      <c r="S3" s="39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ht="31.5" customHeight="1">
      <c r="B4" s="35"/>
    </row>
    <row r="5" spans="1:37" ht="46.25" customHeight="1">
      <c r="B5" s="96"/>
      <c r="C5" s="95" t="s">
        <v>32</v>
      </c>
      <c r="D5" s="95" t="s">
        <v>44</v>
      </c>
      <c r="E5" s="95" t="s">
        <v>33</v>
      </c>
      <c r="F5" s="95"/>
      <c r="G5" s="95"/>
      <c r="H5" s="95"/>
      <c r="I5" s="95"/>
      <c r="J5" s="95"/>
      <c r="K5" s="95"/>
      <c r="L5" s="95"/>
      <c r="M5" s="95"/>
    </row>
    <row r="6" spans="1:37" ht="85.25" customHeight="1">
      <c r="B6" s="96"/>
      <c r="C6" s="95"/>
      <c r="D6" s="95"/>
      <c r="E6" s="36" t="s">
        <v>45</v>
      </c>
      <c r="F6" s="36" t="s">
        <v>46</v>
      </c>
      <c r="G6" s="36" t="s">
        <v>47</v>
      </c>
      <c r="H6" s="36" t="s">
        <v>48</v>
      </c>
      <c r="I6" s="36" t="s">
        <v>57</v>
      </c>
      <c r="J6" s="36" t="s">
        <v>58</v>
      </c>
      <c r="K6" s="36" t="s">
        <v>59</v>
      </c>
      <c r="L6" s="36" t="s">
        <v>60</v>
      </c>
      <c r="M6" s="36" t="s">
        <v>61</v>
      </c>
    </row>
    <row r="7" spans="1:37" ht="38.25" customHeight="1">
      <c r="B7" s="40" t="s">
        <v>34</v>
      </c>
      <c r="C7" s="43">
        <v>2</v>
      </c>
      <c r="D7" s="43">
        <v>2</v>
      </c>
      <c r="E7" s="43">
        <v>2</v>
      </c>
      <c r="F7" s="43">
        <v>2</v>
      </c>
      <c r="G7" s="43">
        <v>2</v>
      </c>
      <c r="H7" s="43">
        <v>2</v>
      </c>
      <c r="I7" s="43">
        <v>2</v>
      </c>
      <c r="J7" s="46">
        <v>2</v>
      </c>
      <c r="K7" s="46">
        <v>2</v>
      </c>
      <c r="L7" s="46">
        <v>2</v>
      </c>
      <c r="M7" s="46">
        <v>2</v>
      </c>
      <c r="N7" s="42"/>
    </row>
    <row r="8" spans="1:37" ht="24" customHeight="1">
      <c r="B8" s="40" t="s">
        <v>4</v>
      </c>
      <c r="C8" s="43">
        <f>C9+C10</f>
        <v>18</v>
      </c>
      <c r="D8" s="43">
        <f t="shared" ref="D8:M8" si="0">D9+D10</f>
        <v>21</v>
      </c>
      <c r="E8" s="43">
        <f t="shared" si="0"/>
        <v>21</v>
      </c>
      <c r="F8" s="43">
        <f t="shared" si="0"/>
        <v>21</v>
      </c>
      <c r="G8" s="43">
        <f t="shared" si="0"/>
        <v>21</v>
      </c>
      <c r="H8" s="43">
        <f t="shared" si="0"/>
        <v>21</v>
      </c>
      <c r="I8" s="43">
        <f t="shared" si="0"/>
        <v>21</v>
      </c>
      <c r="J8" s="43">
        <f t="shared" si="0"/>
        <v>21</v>
      </c>
      <c r="K8" s="43">
        <f t="shared" si="0"/>
        <v>21</v>
      </c>
      <c r="L8" s="43">
        <f t="shared" si="0"/>
        <v>21</v>
      </c>
      <c r="M8" s="43">
        <f t="shared" si="0"/>
        <v>21</v>
      </c>
      <c r="N8" s="42"/>
    </row>
    <row r="9" spans="1:37" ht="24" customHeight="1">
      <c r="B9" s="54" t="s">
        <v>35</v>
      </c>
      <c r="C9" s="43">
        <v>14</v>
      </c>
      <c r="D9" s="43">
        <v>15</v>
      </c>
      <c r="E9" s="43">
        <v>15</v>
      </c>
      <c r="F9" s="43">
        <v>15</v>
      </c>
      <c r="G9" s="43">
        <v>15</v>
      </c>
      <c r="H9" s="43">
        <v>15</v>
      </c>
      <c r="I9" s="43">
        <v>15</v>
      </c>
      <c r="J9" s="43">
        <v>15</v>
      </c>
      <c r="K9" s="43">
        <v>15</v>
      </c>
      <c r="L9" s="43">
        <v>15</v>
      </c>
      <c r="M9" s="43">
        <v>15</v>
      </c>
      <c r="N9" s="42"/>
    </row>
    <row r="10" spans="1:37" ht="24" customHeight="1">
      <c r="B10" s="54" t="s">
        <v>36</v>
      </c>
      <c r="C10" s="44">
        <f>C11+C12+C13+C14+C15</f>
        <v>4</v>
      </c>
      <c r="D10" s="44">
        <f t="shared" ref="D10:M10" si="1">D11+D12+D13+D14+D15</f>
        <v>6</v>
      </c>
      <c r="E10" s="44">
        <f t="shared" si="1"/>
        <v>6</v>
      </c>
      <c r="F10" s="44">
        <f t="shared" si="1"/>
        <v>6</v>
      </c>
      <c r="G10" s="44">
        <f t="shared" si="1"/>
        <v>6</v>
      </c>
      <c r="H10" s="44">
        <f t="shared" si="1"/>
        <v>6</v>
      </c>
      <c r="I10" s="44">
        <f t="shared" si="1"/>
        <v>6</v>
      </c>
      <c r="J10" s="44">
        <f t="shared" si="1"/>
        <v>6</v>
      </c>
      <c r="K10" s="44">
        <f t="shared" si="1"/>
        <v>6</v>
      </c>
      <c r="L10" s="44">
        <f t="shared" si="1"/>
        <v>6</v>
      </c>
      <c r="M10" s="44">
        <f t="shared" si="1"/>
        <v>6</v>
      </c>
    </row>
    <row r="11" spans="1:37" ht="24" customHeight="1">
      <c r="B11" s="41" t="s">
        <v>37</v>
      </c>
      <c r="C11" s="43">
        <v>1</v>
      </c>
      <c r="D11" s="43">
        <v>2</v>
      </c>
      <c r="E11" s="43">
        <v>2</v>
      </c>
      <c r="F11" s="43">
        <v>2</v>
      </c>
      <c r="G11" s="43">
        <v>2</v>
      </c>
      <c r="H11" s="43">
        <v>2</v>
      </c>
      <c r="I11" s="43">
        <v>2</v>
      </c>
      <c r="J11" s="46">
        <v>2</v>
      </c>
      <c r="K11" s="46">
        <v>2</v>
      </c>
      <c r="L11" s="46">
        <v>2</v>
      </c>
      <c r="M11" s="46">
        <v>2</v>
      </c>
    </row>
    <row r="12" spans="1:37" ht="24" customHeight="1">
      <c r="B12" s="41" t="s">
        <v>38</v>
      </c>
      <c r="C12" s="43">
        <v>0</v>
      </c>
      <c r="D12" s="43">
        <v>1</v>
      </c>
      <c r="E12" s="43">
        <v>1</v>
      </c>
      <c r="F12" s="43">
        <v>1</v>
      </c>
      <c r="G12" s="43">
        <v>1</v>
      </c>
      <c r="H12" s="43">
        <v>1</v>
      </c>
      <c r="I12" s="43">
        <v>1</v>
      </c>
      <c r="J12" s="46">
        <v>1</v>
      </c>
      <c r="K12" s="46">
        <v>1</v>
      </c>
      <c r="L12" s="46">
        <v>1</v>
      </c>
      <c r="M12" s="46">
        <v>1</v>
      </c>
    </row>
    <row r="13" spans="1:37" ht="24" customHeight="1">
      <c r="B13" s="41" t="s">
        <v>39</v>
      </c>
      <c r="C13" s="43">
        <v>1</v>
      </c>
      <c r="D13" s="43">
        <v>1</v>
      </c>
      <c r="E13" s="43">
        <v>1</v>
      </c>
      <c r="F13" s="43">
        <v>1</v>
      </c>
      <c r="G13" s="43">
        <v>1</v>
      </c>
      <c r="H13" s="43">
        <v>1</v>
      </c>
      <c r="I13" s="43">
        <v>1</v>
      </c>
      <c r="J13" s="46">
        <v>1</v>
      </c>
      <c r="K13" s="46">
        <v>1</v>
      </c>
      <c r="L13" s="46">
        <v>1</v>
      </c>
      <c r="M13" s="46">
        <v>1</v>
      </c>
    </row>
    <row r="14" spans="1:37" ht="24" customHeight="1">
      <c r="B14" s="41" t="s">
        <v>40</v>
      </c>
      <c r="C14" s="43">
        <v>2</v>
      </c>
      <c r="D14" s="43">
        <v>2</v>
      </c>
      <c r="E14" s="43">
        <v>2</v>
      </c>
      <c r="F14" s="43">
        <v>2</v>
      </c>
      <c r="G14" s="43">
        <v>2</v>
      </c>
      <c r="H14" s="43">
        <v>2</v>
      </c>
      <c r="I14" s="43">
        <v>2</v>
      </c>
      <c r="J14" s="43">
        <v>2</v>
      </c>
      <c r="K14" s="43">
        <v>2</v>
      </c>
      <c r="L14" s="43">
        <v>2</v>
      </c>
      <c r="M14" s="43">
        <v>2</v>
      </c>
    </row>
    <row r="15" spans="1:37" ht="24" customHeight="1">
      <c r="B15" s="41" t="s">
        <v>41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6">
        <v>0</v>
      </c>
      <c r="K15" s="46">
        <v>0</v>
      </c>
      <c r="L15" s="46">
        <v>0</v>
      </c>
      <c r="M15" s="46">
        <v>0</v>
      </c>
    </row>
    <row r="16" spans="1:37" ht="24" customHeight="1">
      <c r="B16" s="41" t="s">
        <v>42</v>
      </c>
      <c r="C16" s="43">
        <v>1</v>
      </c>
      <c r="D16" s="43">
        <v>1</v>
      </c>
      <c r="E16" s="43">
        <v>1</v>
      </c>
      <c r="F16" s="43">
        <v>1</v>
      </c>
      <c r="G16" s="43">
        <v>1</v>
      </c>
      <c r="H16" s="43">
        <v>1</v>
      </c>
      <c r="I16" s="43">
        <v>1</v>
      </c>
      <c r="J16" s="46">
        <v>1</v>
      </c>
      <c r="K16" s="46">
        <v>1</v>
      </c>
      <c r="L16" s="46">
        <v>1</v>
      </c>
      <c r="M16" s="46">
        <v>1</v>
      </c>
    </row>
    <row r="17" spans="2:13" ht="24" customHeight="1">
      <c r="B17" s="40" t="s">
        <v>3</v>
      </c>
      <c r="C17" s="44">
        <v>2</v>
      </c>
      <c r="D17" s="44">
        <v>3</v>
      </c>
      <c r="E17" s="44">
        <v>3</v>
      </c>
      <c r="F17" s="44">
        <v>3</v>
      </c>
      <c r="G17" s="44">
        <v>3</v>
      </c>
      <c r="H17" s="44">
        <v>3</v>
      </c>
      <c r="I17" s="44">
        <v>3</v>
      </c>
      <c r="J17" s="46">
        <v>3</v>
      </c>
      <c r="K17" s="46">
        <v>3</v>
      </c>
      <c r="L17" s="46">
        <v>3</v>
      </c>
      <c r="M17" s="46">
        <v>3</v>
      </c>
    </row>
    <row r="18" spans="2:13" ht="24" customHeight="1">
      <c r="B18" s="37" t="s">
        <v>43</v>
      </c>
      <c r="C18" s="45">
        <f>C17+C16+C10++C9+C7</f>
        <v>23</v>
      </c>
      <c r="D18" s="45">
        <f t="shared" ref="D18:M18" si="2">D17+D16+D10++D9+D7</f>
        <v>27</v>
      </c>
      <c r="E18" s="45">
        <f t="shared" si="2"/>
        <v>27</v>
      </c>
      <c r="F18" s="45">
        <f t="shared" si="2"/>
        <v>27</v>
      </c>
      <c r="G18" s="45">
        <f t="shared" si="2"/>
        <v>27</v>
      </c>
      <c r="H18" s="45">
        <f t="shared" si="2"/>
        <v>27</v>
      </c>
      <c r="I18" s="45">
        <f t="shared" si="2"/>
        <v>27</v>
      </c>
      <c r="J18" s="45">
        <f t="shared" si="2"/>
        <v>27</v>
      </c>
      <c r="K18" s="45">
        <f t="shared" si="2"/>
        <v>27</v>
      </c>
      <c r="L18" s="45">
        <f t="shared" si="2"/>
        <v>27</v>
      </c>
      <c r="M18" s="45">
        <f t="shared" si="2"/>
        <v>27</v>
      </c>
    </row>
    <row r="21" spans="2:13" ht="25.25" customHeight="1"/>
  </sheetData>
  <mergeCells count="7">
    <mergeCell ref="A1:AG1"/>
    <mergeCell ref="A2:M2"/>
    <mergeCell ref="A3:M3"/>
    <mergeCell ref="E5:M5"/>
    <mergeCell ref="D5:D6"/>
    <mergeCell ref="C5:C6"/>
    <mergeCell ref="B5:B6"/>
  </mergeCells>
  <pageMargins left="0.25" right="0.25" top="0.48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</vt:lpstr>
      <vt:lpstr>cụ thể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2022-06-16T08:47:24Z</cp:lastPrinted>
  <dcterms:created xsi:type="dcterms:W3CDTF">2019-03-11T01:16:49Z</dcterms:created>
  <dcterms:modified xsi:type="dcterms:W3CDTF">2026-01-08T08:52:46Z</dcterms:modified>
</cp:coreProperties>
</file>